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50" windowWidth="10515" windowHeight="4395"/>
  </bookViews>
  <sheets>
    <sheet name="Credit Cards" sheetId="1" r:id="rId1"/>
    <sheet name="Cheques" sheetId="2" r:id="rId2"/>
    <sheet name="Jeff Jackson Payment" sheetId="3" r:id="rId3"/>
    <sheet name="Miscellaneous" sheetId="5" r:id="rId4"/>
    <sheet name="Minter Ellis" sheetId="7" r:id="rId5"/>
    <sheet name="Payments Recieved" sheetId="6" r:id="rId6"/>
  </sheets>
  <calcPr calcId="125725"/>
</workbook>
</file>

<file path=xl/calcChain.xml><?xml version="1.0" encoding="utf-8"?>
<calcChain xmlns="http://schemas.openxmlformats.org/spreadsheetml/2006/main">
  <c r="D44" i="1"/>
  <c r="D32"/>
  <c r="D18"/>
  <c r="D47" s="1"/>
  <c r="C10" i="6"/>
  <c r="D7" i="7"/>
  <c r="C7"/>
  <c r="C8" s="1"/>
  <c r="C20" i="2"/>
</calcChain>
</file>

<file path=xl/sharedStrings.xml><?xml version="1.0" encoding="utf-8"?>
<sst xmlns="http://schemas.openxmlformats.org/spreadsheetml/2006/main" count="92" uniqueCount="66">
  <si>
    <t>Credit Cards</t>
  </si>
  <si>
    <t>Date</t>
  </si>
  <si>
    <t>Amount</t>
  </si>
  <si>
    <t>Statement No.</t>
  </si>
  <si>
    <t>Total</t>
  </si>
  <si>
    <t>Cheques</t>
  </si>
  <si>
    <t>Cheque No.</t>
  </si>
  <si>
    <t>Notes:</t>
  </si>
  <si>
    <t>003402*</t>
  </si>
  <si>
    <t>Payment No.3350</t>
  </si>
  <si>
    <t>003403</t>
  </si>
  <si>
    <t>Interconsult</t>
  </si>
  <si>
    <t>003404*</t>
  </si>
  <si>
    <t>Payment No. 3404</t>
  </si>
  <si>
    <t>003405*</t>
  </si>
  <si>
    <t>003406*</t>
  </si>
  <si>
    <t>Payment No.3406</t>
  </si>
  <si>
    <t>003407*</t>
  </si>
  <si>
    <t>003408</t>
  </si>
  <si>
    <t>003409*</t>
  </si>
  <si>
    <t>003410*</t>
  </si>
  <si>
    <t>003411*</t>
  </si>
  <si>
    <t xml:space="preserve">Car. </t>
  </si>
  <si>
    <t>003412</t>
  </si>
  <si>
    <t>003413*</t>
  </si>
  <si>
    <t>003414*</t>
  </si>
  <si>
    <t>Payment No. 3414</t>
  </si>
  <si>
    <t>003415*</t>
  </si>
  <si>
    <t>Payment No. 3415</t>
  </si>
  <si>
    <t>003416</t>
  </si>
  <si>
    <t>* cashed cheques</t>
  </si>
  <si>
    <t>Jeff Jackson</t>
  </si>
  <si>
    <t>miscellaneous</t>
  </si>
  <si>
    <t>Description</t>
  </si>
  <si>
    <t>Notes</t>
  </si>
  <si>
    <t>E Jensen</t>
  </si>
  <si>
    <t>Consultants ?</t>
  </si>
  <si>
    <t>NHDA</t>
  </si>
  <si>
    <t>We don’t know what NHDA is</t>
  </si>
  <si>
    <t>Expenses</t>
  </si>
  <si>
    <t>F Harbridge</t>
  </si>
  <si>
    <t>Lawler</t>
  </si>
  <si>
    <t>Hardiman</t>
  </si>
  <si>
    <t>Hyundai</t>
  </si>
  <si>
    <t>Numbat</t>
  </si>
  <si>
    <t>F004220621034 4</t>
  </si>
  <si>
    <t>Kathy's payout ?</t>
  </si>
  <si>
    <t>Aust Health Payment EP000887</t>
  </si>
  <si>
    <t>Aust Health Prof Kebet</t>
  </si>
  <si>
    <t>Packaging company</t>
  </si>
  <si>
    <t>Donation</t>
  </si>
  <si>
    <t>Australian Bringing Hope Inc</t>
  </si>
  <si>
    <t>Creditors</t>
  </si>
  <si>
    <t>Aust Health Prof - Invoice 36</t>
  </si>
  <si>
    <t>Minter Ellis</t>
  </si>
  <si>
    <t>Debit</t>
  </si>
  <si>
    <t>Credit</t>
  </si>
  <si>
    <t>Payments received</t>
  </si>
  <si>
    <t>AHPA HSUA VIC NO - ME transfer</t>
  </si>
  <si>
    <t>AHPA HSUA VIC NO - National Office</t>
  </si>
  <si>
    <t>AHPA HSUA VIC NO - Vic 1 Debt</t>
  </si>
  <si>
    <t>AHPA HSUA VIC NO - Internal transfer</t>
  </si>
  <si>
    <t>Health Services - Internal transfer</t>
  </si>
  <si>
    <t>Plantinum Matercard 5520603160122231</t>
  </si>
  <si>
    <t>CBA Cr Card  535319305809990</t>
  </si>
  <si>
    <t>Diners 0036172717695006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</si>
</sst>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5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44" fontId="0" fillId="0" borderId="0" xfId="0" applyNumberFormat="1"/>
    <xf numFmtId="0" fontId="2" fillId="0" borderId="0" xfId="0" applyFont="1"/>
    <xf numFmtId="44" fontId="2" fillId="0" borderId="0" xfId="0" applyNumberFormat="1" applyFont="1"/>
    <xf numFmtId="0" fontId="2" fillId="0" borderId="0" xfId="0" applyFont="1" applyAlignment="1">
      <alignment horizontal="right"/>
    </xf>
    <xf numFmtId="14" fontId="0" fillId="0" borderId="0" xfId="0" applyNumberFormat="1"/>
    <xf numFmtId="44" fontId="0" fillId="0" borderId="0" xfId="0" applyNumberFormat="1" applyFont="1"/>
    <xf numFmtId="14" fontId="2" fillId="0" borderId="0" xfId="0" applyNumberFormat="1" applyFont="1"/>
    <xf numFmtId="14" fontId="3" fillId="0" borderId="0" xfId="0" applyNumberFormat="1" applyFont="1"/>
    <xf numFmtId="44" fontId="4" fillId="0" borderId="0" xfId="0" applyNumberFormat="1" applyFont="1"/>
    <xf numFmtId="49" fontId="0" fillId="0" borderId="0" xfId="0" applyNumberFormat="1"/>
    <xf numFmtId="49" fontId="2" fillId="0" borderId="0" xfId="0" applyNumberFormat="1" applyFont="1"/>
    <xf numFmtId="0" fontId="0" fillId="0" borderId="0" xfId="0" applyNumberFormat="1"/>
    <xf numFmtId="0" fontId="2" fillId="0" borderId="0" xfId="0" applyNumberFormat="1" applyFont="1"/>
    <xf numFmtId="0" fontId="4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47"/>
  <sheetViews>
    <sheetView tabSelected="1" topLeftCell="A24" workbookViewId="0">
      <selection activeCell="D47" sqref="D47"/>
    </sheetView>
  </sheetViews>
  <sheetFormatPr defaultRowHeight="15"/>
  <cols>
    <col min="1" max="1" width="10.7109375" bestFit="1" customWidth="1"/>
    <col min="2" max="2" width="13.85546875" style="2" customWidth="1"/>
    <col min="3" max="3" width="15.28515625" customWidth="1"/>
    <col min="4" max="4" width="16.28515625" customWidth="1"/>
  </cols>
  <sheetData>
    <row r="1" spans="1:4" ht="26.25">
      <c r="A1" s="1" t="s">
        <v>0</v>
      </c>
    </row>
    <row r="3" spans="1:4">
      <c r="A3" s="3" t="s">
        <v>1</v>
      </c>
      <c r="B3" s="4" t="s">
        <v>2</v>
      </c>
      <c r="C3" s="3" t="s">
        <v>3</v>
      </c>
      <c r="D3" s="5" t="s">
        <v>4</v>
      </c>
    </row>
    <row r="5" spans="1:4">
      <c r="A5" s="3" t="s">
        <v>63</v>
      </c>
      <c r="B5" s="4"/>
    </row>
    <row r="6" spans="1:4">
      <c r="A6" s="6">
        <v>40000</v>
      </c>
      <c r="B6" s="2">
        <v>10674.82</v>
      </c>
      <c r="C6">
        <v>895</v>
      </c>
    </row>
    <row r="7" spans="1:4">
      <c r="A7" s="6">
        <v>40029</v>
      </c>
      <c r="B7" s="2">
        <v>4320</v>
      </c>
      <c r="C7">
        <v>899</v>
      </c>
    </row>
    <row r="8" spans="1:4">
      <c r="A8" s="6">
        <v>40063</v>
      </c>
      <c r="B8" s="2">
        <v>6118.23</v>
      </c>
      <c r="C8">
        <v>904</v>
      </c>
    </row>
    <row r="9" spans="1:4">
      <c r="A9" s="6">
        <v>40091</v>
      </c>
      <c r="B9" s="2">
        <v>7280.68</v>
      </c>
      <c r="C9">
        <v>908</v>
      </c>
    </row>
    <row r="10" spans="1:4">
      <c r="A10" s="6">
        <v>40121</v>
      </c>
      <c r="B10" s="2">
        <v>8366.1200000000008</v>
      </c>
      <c r="C10">
        <v>912</v>
      </c>
    </row>
    <row r="11" spans="1:4">
      <c r="A11" s="6">
        <v>40154</v>
      </c>
      <c r="B11" s="2">
        <v>5416.05</v>
      </c>
      <c r="C11">
        <v>917</v>
      </c>
    </row>
    <row r="12" spans="1:4">
      <c r="A12" s="6">
        <v>40182</v>
      </c>
      <c r="B12" s="2">
        <v>15852.29</v>
      </c>
      <c r="C12">
        <v>918</v>
      </c>
    </row>
    <row r="13" spans="1:4">
      <c r="A13" s="6">
        <v>40213</v>
      </c>
      <c r="B13" s="2">
        <v>3396.31</v>
      </c>
      <c r="C13">
        <v>919</v>
      </c>
    </row>
    <row r="14" spans="1:4">
      <c r="A14" s="6">
        <v>40245</v>
      </c>
      <c r="B14" s="2">
        <v>8523.6299999999992</v>
      </c>
      <c r="C14">
        <v>920</v>
      </c>
    </row>
    <row r="15" spans="1:4">
      <c r="A15" s="6">
        <v>40274</v>
      </c>
      <c r="B15" s="2">
        <v>14575.15</v>
      </c>
      <c r="C15">
        <v>921</v>
      </c>
    </row>
    <row r="16" spans="1:4">
      <c r="A16" s="6">
        <v>40303</v>
      </c>
      <c r="B16" s="2">
        <v>17483.46</v>
      </c>
      <c r="C16">
        <v>922</v>
      </c>
    </row>
    <row r="17" spans="1:4">
      <c r="A17" s="6">
        <v>40336</v>
      </c>
      <c r="B17" s="2">
        <v>5765.5</v>
      </c>
      <c r="C17">
        <v>923</v>
      </c>
    </row>
    <row r="18" spans="1:4">
      <c r="A18" s="6">
        <v>40364</v>
      </c>
      <c r="B18" s="2">
        <v>16264.59</v>
      </c>
      <c r="C18">
        <v>924</v>
      </c>
      <c r="D18" s="7">
        <f>SUM(B6:B18)</f>
        <v>124036.82999999999</v>
      </c>
    </row>
    <row r="19" spans="1:4">
      <c r="A19" s="6"/>
    </row>
    <row r="20" spans="1:4">
      <c r="A20" s="8" t="s">
        <v>64</v>
      </c>
    </row>
    <row r="21" spans="1:4">
      <c r="A21" s="9">
        <v>40018</v>
      </c>
      <c r="B21" s="2">
        <v>5537.54</v>
      </c>
      <c r="C21">
        <v>897</v>
      </c>
    </row>
    <row r="22" spans="1:4">
      <c r="A22" s="6">
        <v>40050</v>
      </c>
      <c r="B22" s="2">
        <v>3374.45</v>
      </c>
      <c r="C22">
        <v>902</v>
      </c>
    </row>
    <row r="23" spans="1:4">
      <c r="A23" s="6">
        <v>40080</v>
      </c>
      <c r="B23" s="2">
        <v>2296.3000000000002</v>
      </c>
      <c r="C23">
        <v>906</v>
      </c>
    </row>
    <row r="24" spans="1:4">
      <c r="A24" s="6">
        <v>40112</v>
      </c>
      <c r="B24" s="2">
        <v>2090.44</v>
      </c>
      <c r="C24">
        <v>911</v>
      </c>
    </row>
    <row r="25" spans="1:4">
      <c r="A25" s="6">
        <v>40141</v>
      </c>
      <c r="B25" s="2">
        <v>438.32</v>
      </c>
      <c r="C25">
        <v>915</v>
      </c>
    </row>
    <row r="26" spans="1:4">
      <c r="A26" s="6">
        <v>40170</v>
      </c>
      <c r="B26" s="2">
        <v>695.07</v>
      </c>
      <c r="C26">
        <v>917</v>
      </c>
    </row>
    <row r="27" spans="1:4">
      <c r="A27" s="6">
        <v>40203</v>
      </c>
      <c r="B27" s="2">
        <v>4917.53</v>
      </c>
      <c r="C27">
        <v>918</v>
      </c>
    </row>
    <row r="28" spans="1:4">
      <c r="A28" s="6">
        <v>40234</v>
      </c>
      <c r="B28" s="2">
        <v>6070.95</v>
      </c>
      <c r="C28">
        <v>919</v>
      </c>
    </row>
    <row r="29" spans="1:4">
      <c r="A29" s="6">
        <v>40262</v>
      </c>
      <c r="B29" s="2">
        <v>3693.42</v>
      </c>
      <c r="C29">
        <v>920</v>
      </c>
    </row>
    <row r="30" spans="1:4">
      <c r="A30" s="6">
        <v>40296</v>
      </c>
      <c r="B30" s="2">
        <v>2790.11</v>
      </c>
      <c r="C30">
        <v>921</v>
      </c>
    </row>
    <row r="31" spans="1:4">
      <c r="A31" s="6">
        <v>40354</v>
      </c>
      <c r="B31" s="2">
        <v>8586.4599999999991</v>
      </c>
      <c r="C31">
        <v>923</v>
      </c>
    </row>
    <row r="32" spans="1:4">
      <c r="A32" s="6">
        <v>40386</v>
      </c>
      <c r="B32" s="2">
        <v>4336.99</v>
      </c>
      <c r="C32">
        <v>924</v>
      </c>
      <c r="D32" s="7">
        <f>SUM(B21:B32)</f>
        <v>44827.58</v>
      </c>
    </row>
    <row r="33" spans="1:4">
      <c r="A33" s="6"/>
    </row>
    <row r="34" spans="1:4">
      <c r="A34" s="3" t="s">
        <v>65</v>
      </c>
    </row>
    <row r="35" spans="1:4">
      <c r="A35" s="9">
        <v>40024</v>
      </c>
      <c r="B35" s="2">
        <v>834.77</v>
      </c>
      <c r="C35">
        <v>898</v>
      </c>
    </row>
    <row r="36" spans="1:4">
      <c r="A36" s="6">
        <v>40056</v>
      </c>
      <c r="B36" s="2">
        <v>433.89</v>
      </c>
      <c r="C36">
        <v>903</v>
      </c>
    </row>
    <row r="37" spans="1:4">
      <c r="A37" s="6">
        <v>40086</v>
      </c>
      <c r="B37" s="2">
        <v>102.09</v>
      </c>
      <c r="C37">
        <v>907</v>
      </c>
    </row>
    <row r="38" spans="1:4">
      <c r="A38" s="6">
        <v>40119</v>
      </c>
      <c r="B38" s="2">
        <v>22.65</v>
      </c>
      <c r="C38">
        <v>912</v>
      </c>
    </row>
    <row r="39" spans="1:4">
      <c r="A39" s="6">
        <v>40147</v>
      </c>
      <c r="B39" s="2">
        <v>109.1</v>
      </c>
      <c r="C39">
        <v>916</v>
      </c>
    </row>
    <row r="40" spans="1:4">
      <c r="A40" s="6">
        <v>40177</v>
      </c>
      <c r="B40" s="2">
        <v>1123.05</v>
      </c>
      <c r="C40">
        <v>917</v>
      </c>
    </row>
    <row r="41" spans="1:4">
      <c r="A41" s="6">
        <v>40210</v>
      </c>
      <c r="B41" s="2">
        <v>3554.8</v>
      </c>
      <c r="C41">
        <v>919</v>
      </c>
    </row>
    <row r="42" spans="1:4">
      <c r="A42" s="6">
        <v>40301</v>
      </c>
      <c r="B42" s="2">
        <v>30</v>
      </c>
      <c r="C42">
        <v>922</v>
      </c>
    </row>
    <row r="43" spans="1:4">
      <c r="A43" s="6">
        <v>40329</v>
      </c>
      <c r="B43" s="2">
        <v>1755.43</v>
      </c>
      <c r="C43">
        <v>922</v>
      </c>
    </row>
    <row r="44" spans="1:4">
      <c r="A44" s="6">
        <v>40359</v>
      </c>
      <c r="B44" s="2">
        <v>21.95</v>
      </c>
      <c r="C44">
        <v>923</v>
      </c>
      <c r="D44" s="2">
        <f>SUM(B35:B44)</f>
        <v>7987.7300000000005</v>
      </c>
    </row>
    <row r="47" spans="1:4" ht="17.25">
      <c r="D47" s="10">
        <f>SUM(D18:D44)</f>
        <v>176852.13999999998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I17" sqref="I17"/>
    </sheetView>
  </sheetViews>
  <sheetFormatPr defaultRowHeight="15"/>
  <cols>
    <col min="1" max="1" width="10.7109375" bestFit="1" customWidth="1"/>
    <col min="2" max="2" width="15" style="11" customWidth="1"/>
    <col min="3" max="3" width="13.140625" style="2" bestFit="1" customWidth="1"/>
    <col min="4" max="4" width="18" customWidth="1"/>
    <col min="5" max="5" width="21.28515625" customWidth="1"/>
  </cols>
  <sheetData>
    <row r="1" spans="1:5" ht="26.25">
      <c r="A1" s="1" t="s">
        <v>5</v>
      </c>
    </row>
    <row r="3" spans="1:5">
      <c r="A3" s="3" t="s">
        <v>1</v>
      </c>
      <c r="B3" s="12" t="s">
        <v>6</v>
      </c>
      <c r="C3" s="4" t="s">
        <v>2</v>
      </c>
      <c r="D3" s="3" t="s">
        <v>3</v>
      </c>
      <c r="E3" s="3" t="s">
        <v>7</v>
      </c>
    </row>
    <row r="4" spans="1:5">
      <c r="A4" s="6">
        <v>40085</v>
      </c>
      <c r="B4" s="11" t="s">
        <v>8</v>
      </c>
      <c r="C4" s="2">
        <v>6000</v>
      </c>
      <c r="D4">
        <v>907</v>
      </c>
      <c r="E4" t="s">
        <v>9</v>
      </c>
    </row>
    <row r="5" spans="1:5">
      <c r="A5" s="6">
        <v>40092</v>
      </c>
      <c r="B5" s="11" t="s">
        <v>10</v>
      </c>
      <c r="C5" s="2">
        <v>12000</v>
      </c>
      <c r="D5">
        <v>908</v>
      </c>
      <c r="E5" t="s">
        <v>11</v>
      </c>
    </row>
    <row r="6" spans="1:5">
      <c r="A6" s="6">
        <v>40157</v>
      </c>
      <c r="B6" s="11" t="s">
        <v>12</v>
      </c>
      <c r="C6" s="2">
        <v>9600</v>
      </c>
      <c r="D6">
        <v>917</v>
      </c>
      <c r="E6" t="s">
        <v>13</v>
      </c>
    </row>
    <row r="7" spans="1:5">
      <c r="A7" s="6">
        <v>40168</v>
      </c>
      <c r="B7" s="11" t="s">
        <v>14</v>
      </c>
      <c r="C7" s="2">
        <v>1304</v>
      </c>
      <c r="D7">
        <v>917</v>
      </c>
    </row>
    <row r="8" spans="1:5">
      <c r="A8" s="6">
        <v>40168</v>
      </c>
      <c r="B8" s="11" t="s">
        <v>15</v>
      </c>
      <c r="C8" s="2">
        <v>5600</v>
      </c>
      <c r="D8">
        <v>917</v>
      </c>
      <c r="E8" t="s">
        <v>16</v>
      </c>
    </row>
    <row r="9" spans="1:5">
      <c r="A9" s="6">
        <v>40218</v>
      </c>
      <c r="B9" s="11" t="s">
        <v>17</v>
      </c>
      <c r="C9" s="2">
        <v>9500</v>
      </c>
      <c r="D9">
        <v>919</v>
      </c>
    </row>
    <row r="10" spans="1:5">
      <c r="A10" s="6">
        <v>40226</v>
      </c>
      <c r="B10" s="11" t="s">
        <v>18</v>
      </c>
      <c r="C10" s="2">
        <v>16302</v>
      </c>
      <c r="D10">
        <v>919</v>
      </c>
    </row>
    <row r="11" spans="1:5">
      <c r="A11" s="6">
        <v>40233</v>
      </c>
      <c r="B11" s="11" t="s">
        <v>19</v>
      </c>
      <c r="C11" s="2">
        <v>8900</v>
      </c>
      <c r="D11">
        <v>919</v>
      </c>
    </row>
    <row r="12" spans="1:5">
      <c r="A12" s="6">
        <v>40261</v>
      </c>
      <c r="B12" s="11" t="s">
        <v>20</v>
      </c>
      <c r="C12" s="2">
        <v>9800</v>
      </c>
      <c r="D12">
        <v>920</v>
      </c>
    </row>
    <row r="13" spans="1:5">
      <c r="A13" s="6">
        <v>40267</v>
      </c>
      <c r="B13" s="11" t="s">
        <v>21</v>
      </c>
      <c r="C13" s="2">
        <v>46290</v>
      </c>
      <c r="D13">
        <v>920</v>
      </c>
      <c r="E13" t="s">
        <v>22</v>
      </c>
    </row>
    <row r="14" spans="1:5">
      <c r="A14" s="6">
        <v>40274</v>
      </c>
      <c r="B14" s="11" t="s">
        <v>23</v>
      </c>
      <c r="C14" s="2">
        <v>8037</v>
      </c>
      <c r="D14">
        <v>921</v>
      </c>
    </row>
    <row r="15" spans="1:5">
      <c r="A15" s="6">
        <v>40277</v>
      </c>
      <c r="B15" s="11" t="s">
        <v>24</v>
      </c>
      <c r="C15" s="2">
        <v>9400</v>
      </c>
      <c r="D15">
        <v>921</v>
      </c>
    </row>
    <row r="16" spans="1:5">
      <c r="A16" s="6">
        <v>40326</v>
      </c>
      <c r="B16" s="11" t="s">
        <v>25</v>
      </c>
      <c r="C16" s="2">
        <v>11500</v>
      </c>
      <c r="D16">
        <v>922</v>
      </c>
      <c r="E16" t="s">
        <v>26</v>
      </c>
    </row>
    <row r="17" spans="1:5">
      <c r="A17" s="6">
        <v>40354</v>
      </c>
      <c r="B17" s="11" t="s">
        <v>27</v>
      </c>
      <c r="C17" s="2">
        <v>8400</v>
      </c>
      <c r="D17">
        <v>923</v>
      </c>
      <c r="E17" t="s">
        <v>28</v>
      </c>
    </row>
    <row r="18" spans="1:5">
      <c r="A18" s="6">
        <v>40360</v>
      </c>
      <c r="B18" s="11" t="s">
        <v>29</v>
      </c>
      <c r="C18" s="2">
        <v>63000</v>
      </c>
      <c r="D18">
        <v>924</v>
      </c>
    </row>
    <row r="19" spans="1:5">
      <c r="A19" s="6"/>
    </row>
    <row r="20" spans="1:5" ht="17.25">
      <c r="C20" s="10">
        <f>SUM(C4:C18)</f>
        <v>225633</v>
      </c>
    </row>
    <row r="23" spans="1:5">
      <c r="A23" t="s">
        <v>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4"/>
  <sheetViews>
    <sheetView workbookViewId="0">
      <selection activeCell="E21" sqref="E21"/>
    </sheetView>
  </sheetViews>
  <sheetFormatPr defaultRowHeight="15"/>
  <cols>
    <col min="1" max="1" width="9.7109375" bestFit="1" customWidth="1"/>
    <col min="2" max="2" width="14" style="2" customWidth="1"/>
    <col min="3" max="3" width="17" customWidth="1"/>
  </cols>
  <sheetData>
    <row r="1" spans="1:4" ht="26.25">
      <c r="A1" s="1" t="s">
        <v>31</v>
      </c>
    </row>
    <row r="3" spans="1:4">
      <c r="A3" s="3" t="s">
        <v>1</v>
      </c>
      <c r="B3" s="4" t="s">
        <v>2</v>
      </c>
      <c r="C3" s="3" t="s">
        <v>3</v>
      </c>
      <c r="D3" s="3"/>
    </row>
    <row r="4" spans="1:4">
      <c r="A4" s="9">
        <v>40305</v>
      </c>
      <c r="B4" s="2">
        <v>58000</v>
      </c>
      <c r="C4">
        <v>921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63"/>
  <sheetViews>
    <sheetView workbookViewId="0">
      <selection activeCell="E17" sqref="E17"/>
    </sheetView>
  </sheetViews>
  <sheetFormatPr defaultRowHeight="15"/>
  <cols>
    <col min="1" max="1" width="14.7109375" customWidth="1"/>
    <col min="2" max="2" width="19.5703125" customWidth="1"/>
    <col min="3" max="3" width="15.140625" style="2" customWidth="1"/>
    <col min="4" max="4" width="17.42578125" style="13" customWidth="1"/>
    <col min="5" max="5" width="27.85546875" customWidth="1"/>
  </cols>
  <sheetData>
    <row r="1" spans="1:5" ht="26.25">
      <c r="A1" s="1" t="s">
        <v>32</v>
      </c>
    </row>
    <row r="3" spans="1:5">
      <c r="A3" s="3" t="s">
        <v>1</v>
      </c>
      <c r="B3" s="3" t="s">
        <v>33</v>
      </c>
      <c r="C3" s="4" t="s">
        <v>2</v>
      </c>
      <c r="D3" s="14" t="s">
        <v>3</v>
      </c>
      <c r="E3" s="3" t="s">
        <v>34</v>
      </c>
    </row>
    <row r="4" spans="1:5">
      <c r="A4" s="6">
        <v>40077</v>
      </c>
      <c r="B4" s="6" t="s">
        <v>35</v>
      </c>
      <c r="C4" s="2">
        <v>8000</v>
      </c>
      <c r="D4" s="13">
        <v>906</v>
      </c>
      <c r="E4" t="s">
        <v>36</v>
      </c>
    </row>
    <row r="5" spans="1:5">
      <c r="A5" s="6">
        <v>40091</v>
      </c>
      <c r="B5" t="s">
        <v>37</v>
      </c>
      <c r="C5" s="2">
        <v>8000</v>
      </c>
      <c r="D5" s="13">
        <v>908</v>
      </c>
      <c r="E5" t="s">
        <v>38</v>
      </c>
    </row>
    <row r="6" spans="1:5">
      <c r="A6" s="6">
        <v>40113</v>
      </c>
      <c r="B6" t="s">
        <v>39</v>
      </c>
      <c r="C6" s="2">
        <v>13556.35</v>
      </c>
      <c r="D6" s="13">
        <v>911</v>
      </c>
    </row>
    <row r="7" spans="1:5">
      <c r="A7" s="6">
        <v>40155</v>
      </c>
      <c r="B7" t="s">
        <v>40</v>
      </c>
      <c r="C7" s="2">
        <v>2500</v>
      </c>
      <c r="D7" s="13">
        <v>917</v>
      </c>
    </row>
    <row r="8" spans="1:5">
      <c r="A8" s="6">
        <v>40205</v>
      </c>
      <c r="B8" t="s">
        <v>41</v>
      </c>
      <c r="C8" s="2">
        <v>1327</v>
      </c>
      <c r="D8" s="13">
        <v>918</v>
      </c>
    </row>
    <row r="9" spans="1:5">
      <c r="A9" s="6">
        <v>40213</v>
      </c>
      <c r="B9" t="s">
        <v>42</v>
      </c>
      <c r="C9" s="2">
        <v>1316.92</v>
      </c>
      <c r="D9" s="13">
        <v>919</v>
      </c>
    </row>
    <row r="10" spans="1:5">
      <c r="A10" s="6">
        <v>40228</v>
      </c>
      <c r="B10" t="s">
        <v>43</v>
      </c>
      <c r="C10" s="2">
        <v>77500</v>
      </c>
      <c r="D10" s="13">
        <v>919</v>
      </c>
    </row>
    <row r="11" spans="1:5">
      <c r="A11" s="6">
        <v>40262</v>
      </c>
      <c r="B11" t="s">
        <v>44</v>
      </c>
      <c r="C11" s="2">
        <v>8800</v>
      </c>
      <c r="D11" s="13">
        <v>920</v>
      </c>
      <c r="E11" t="s">
        <v>36</v>
      </c>
    </row>
    <row r="12" spans="1:5">
      <c r="A12" s="6">
        <v>40275</v>
      </c>
      <c r="B12" t="s">
        <v>37</v>
      </c>
      <c r="C12" s="2">
        <v>22000</v>
      </c>
      <c r="D12" s="13">
        <v>921</v>
      </c>
    </row>
    <row r="13" spans="1:5">
      <c r="A13" s="6">
        <v>40290</v>
      </c>
      <c r="B13" t="s">
        <v>45</v>
      </c>
      <c r="C13" s="2">
        <v>70000</v>
      </c>
      <c r="D13" s="13">
        <v>921</v>
      </c>
      <c r="E13" t="s">
        <v>46</v>
      </c>
    </row>
    <row r="14" spans="1:5">
      <c r="A14" s="6">
        <v>40296</v>
      </c>
      <c r="B14" t="s">
        <v>47</v>
      </c>
      <c r="C14" s="2">
        <v>37223.21</v>
      </c>
      <c r="D14" s="13">
        <v>921</v>
      </c>
    </row>
    <row r="15" spans="1:5">
      <c r="A15" s="6">
        <v>40296</v>
      </c>
      <c r="B15" t="s">
        <v>47</v>
      </c>
      <c r="C15" s="2">
        <v>116262.77</v>
      </c>
      <c r="D15" s="13">
        <v>921</v>
      </c>
    </row>
    <row r="16" spans="1:5">
      <c r="A16" s="6">
        <v>40308</v>
      </c>
      <c r="B16" t="s">
        <v>48</v>
      </c>
      <c r="C16" s="2">
        <v>8520.44</v>
      </c>
      <c r="D16" s="13">
        <v>922</v>
      </c>
      <c r="E16" t="s">
        <v>49</v>
      </c>
    </row>
    <row r="17" spans="1:5">
      <c r="A17" s="6">
        <v>40319</v>
      </c>
      <c r="B17" t="s">
        <v>50</v>
      </c>
      <c r="C17" s="2">
        <v>5000</v>
      </c>
      <c r="D17" s="13">
        <v>922</v>
      </c>
      <c r="E17" t="s">
        <v>51</v>
      </c>
    </row>
    <row r="18" spans="1:5">
      <c r="A18" s="6">
        <v>40325</v>
      </c>
      <c r="B18" t="s">
        <v>37</v>
      </c>
      <c r="C18" s="2">
        <v>12000</v>
      </c>
      <c r="D18" s="13">
        <v>922</v>
      </c>
    </row>
    <row r="19" spans="1:5">
      <c r="A19" s="6">
        <v>40351</v>
      </c>
      <c r="B19" t="s">
        <v>52</v>
      </c>
      <c r="C19" s="2">
        <v>50293.919999999998</v>
      </c>
      <c r="D19" s="13">
        <v>923</v>
      </c>
    </row>
    <row r="20" spans="1:5">
      <c r="A20" s="6">
        <v>40373</v>
      </c>
      <c r="B20" t="s">
        <v>53</v>
      </c>
      <c r="C20" s="2">
        <v>8800</v>
      </c>
      <c r="D20" s="13">
        <v>924</v>
      </c>
    </row>
    <row r="30" spans="1:5">
      <c r="E30" s="2"/>
    </row>
    <row r="31" spans="1:5">
      <c r="E31" s="2"/>
    </row>
    <row r="32" spans="1:5">
      <c r="E32" s="2"/>
    </row>
    <row r="33" spans="5:5">
      <c r="E33" s="2"/>
    </row>
    <row r="34" spans="5:5">
      <c r="E34" s="2"/>
    </row>
    <row r="35" spans="5:5">
      <c r="E35" s="2"/>
    </row>
    <row r="36" spans="5:5">
      <c r="E36" s="2"/>
    </row>
    <row r="37" spans="5:5">
      <c r="E37" s="2"/>
    </row>
    <row r="38" spans="5:5">
      <c r="E38" s="2"/>
    </row>
    <row r="39" spans="5:5">
      <c r="E39" s="2"/>
    </row>
    <row r="40" spans="5:5">
      <c r="E40" s="2"/>
    </row>
    <row r="41" spans="5:5">
      <c r="E41" s="2"/>
    </row>
    <row r="42" spans="5:5">
      <c r="E42" s="2"/>
    </row>
    <row r="43" spans="5:5">
      <c r="E43" s="2"/>
    </row>
    <row r="44" spans="5:5">
      <c r="E44" s="2"/>
    </row>
    <row r="45" spans="5:5">
      <c r="E45" s="2"/>
    </row>
    <row r="46" spans="5:5">
      <c r="E46" s="2"/>
    </row>
    <row r="47" spans="5:5">
      <c r="E47" s="2"/>
    </row>
    <row r="48" spans="5:5">
      <c r="E48" s="2"/>
    </row>
    <row r="49" spans="5:5">
      <c r="E49" s="2"/>
    </row>
    <row r="50" spans="5:5">
      <c r="E50" s="2"/>
    </row>
    <row r="51" spans="5:5">
      <c r="E51" s="2"/>
    </row>
    <row r="52" spans="5:5">
      <c r="E52" s="2"/>
    </row>
    <row r="53" spans="5:5">
      <c r="E53" s="2"/>
    </row>
    <row r="54" spans="5:5">
      <c r="E54" s="2"/>
    </row>
    <row r="55" spans="5:5">
      <c r="E55" s="2"/>
    </row>
    <row r="56" spans="5:5">
      <c r="E56" s="2"/>
    </row>
    <row r="57" spans="5:5">
      <c r="E57" s="2"/>
    </row>
    <row r="58" spans="5:5">
      <c r="E58" s="2"/>
    </row>
    <row r="59" spans="5:5">
      <c r="E59" s="2"/>
    </row>
    <row r="60" spans="5:5">
      <c r="E60" s="2"/>
    </row>
    <row r="61" spans="5:5">
      <c r="E61" s="2"/>
    </row>
    <row r="62" spans="5:5">
      <c r="E62" s="2"/>
    </row>
    <row r="63" spans="5:5">
      <c r="E63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8"/>
  <sheetViews>
    <sheetView workbookViewId="0">
      <selection activeCell="E19" sqref="E19"/>
    </sheetView>
  </sheetViews>
  <sheetFormatPr defaultRowHeight="15"/>
  <cols>
    <col min="1" max="1" width="14.85546875" customWidth="1"/>
    <col min="2" max="2" width="20.85546875" customWidth="1"/>
    <col min="3" max="3" width="17.5703125" customWidth="1"/>
    <col min="4" max="4" width="17.28515625" customWidth="1"/>
  </cols>
  <sheetData>
    <row r="1" spans="1:5" ht="26.25">
      <c r="A1" s="1" t="s">
        <v>54</v>
      </c>
    </row>
    <row r="2" spans="1:5">
      <c r="A2" s="3" t="s">
        <v>1</v>
      </c>
      <c r="B2" s="3" t="s">
        <v>33</v>
      </c>
      <c r="C2" s="4" t="s">
        <v>55</v>
      </c>
      <c r="D2" s="4" t="s">
        <v>56</v>
      </c>
      <c r="E2" s="4" t="s">
        <v>3</v>
      </c>
    </row>
    <row r="3" spans="1:5">
      <c r="A3" s="6">
        <v>40325</v>
      </c>
      <c r="B3" t="s">
        <v>54</v>
      </c>
      <c r="C3" s="2">
        <v>130000</v>
      </c>
      <c r="D3" s="2"/>
      <c r="E3" s="13">
        <v>922</v>
      </c>
    </row>
    <row r="4" spans="1:5">
      <c r="A4" s="6">
        <v>40359</v>
      </c>
      <c r="B4" t="s">
        <v>54</v>
      </c>
      <c r="C4" s="2"/>
      <c r="D4" s="2">
        <v>170000</v>
      </c>
      <c r="E4" s="13"/>
    </row>
    <row r="5" spans="1:5">
      <c r="A5" s="6">
        <v>40359</v>
      </c>
      <c r="B5" t="s">
        <v>54</v>
      </c>
      <c r="C5" s="2">
        <v>45000</v>
      </c>
      <c r="D5" s="2"/>
      <c r="E5" s="13"/>
    </row>
    <row r="6" spans="1:5">
      <c r="A6" s="6">
        <v>40364</v>
      </c>
      <c r="B6" t="s">
        <v>54</v>
      </c>
      <c r="C6" s="2">
        <v>72000</v>
      </c>
      <c r="D6" s="2"/>
      <c r="E6" s="13"/>
    </row>
    <row r="7" spans="1:5" ht="17.25">
      <c r="C7" s="10">
        <f>SUM(C3:C6)</f>
        <v>247000</v>
      </c>
      <c r="D7" s="10">
        <f>D4</f>
        <v>170000</v>
      </c>
      <c r="E7" s="13"/>
    </row>
    <row r="8" spans="1:5" ht="17.25">
      <c r="C8" s="10">
        <f>C7-D7</f>
        <v>77000</v>
      </c>
      <c r="D8" s="10"/>
      <c r="E8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H15" sqref="H15"/>
    </sheetView>
  </sheetViews>
  <sheetFormatPr defaultRowHeight="15"/>
  <cols>
    <col min="1" max="1" width="11.85546875" customWidth="1"/>
    <col min="2" max="2" width="37.85546875" customWidth="1"/>
    <col min="3" max="3" width="16.5703125" customWidth="1"/>
  </cols>
  <sheetData>
    <row r="1" spans="1:5" ht="26.25">
      <c r="A1" s="1" t="s">
        <v>57</v>
      </c>
      <c r="C1" s="2"/>
      <c r="D1" s="13"/>
    </row>
    <row r="2" spans="1:5">
      <c r="A2" s="3" t="s">
        <v>1</v>
      </c>
      <c r="B2" s="3" t="s">
        <v>33</v>
      </c>
      <c r="C2" s="3" t="s">
        <v>2</v>
      </c>
      <c r="D2" s="14" t="s">
        <v>3</v>
      </c>
      <c r="E2" s="3" t="s">
        <v>34</v>
      </c>
    </row>
    <row r="3" spans="1:5">
      <c r="A3" s="6">
        <v>40280</v>
      </c>
      <c r="B3" t="s">
        <v>58</v>
      </c>
      <c r="C3" s="2">
        <v>50000</v>
      </c>
      <c r="D3" s="13">
        <v>921</v>
      </c>
    </row>
    <row r="4" spans="1:5">
      <c r="A4" s="6">
        <v>40287</v>
      </c>
      <c r="B4" t="s">
        <v>59</v>
      </c>
      <c r="C4" s="2">
        <v>100000</v>
      </c>
      <c r="D4" s="13">
        <v>921</v>
      </c>
    </row>
    <row r="5" spans="1:5">
      <c r="A5" s="6">
        <v>40295</v>
      </c>
      <c r="B5" t="s">
        <v>60</v>
      </c>
      <c r="C5" s="2">
        <v>150000</v>
      </c>
      <c r="D5" s="13">
        <v>921</v>
      </c>
    </row>
    <row r="6" spans="1:5">
      <c r="A6" s="6">
        <v>40308</v>
      </c>
      <c r="B6" t="s">
        <v>58</v>
      </c>
      <c r="C6" s="2">
        <v>50000</v>
      </c>
      <c r="D6" s="13">
        <v>922</v>
      </c>
      <c r="E6" s="2"/>
    </row>
    <row r="7" spans="1:5">
      <c r="A7" s="6">
        <v>40319</v>
      </c>
      <c r="B7" t="s">
        <v>61</v>
      </c>
      <c r="C7" s="2">
        <v>130000</v>
      </c>
      <c r="D7" s="13">
        <v>922</v>
      </c>
      <c r="E7" s="2"/>
    </row>
    <row r="8" spans="1:5">
      <c r="A8" s="6">
        <v>40351</v>
      </c>
      <c r="B8" t="s">
        <v>62</v>
      </c>
      <c r="C8" s="2">
        <v>50000</v>
      </c>
      <c r="D8" s="13">
        <v>923</v>
      </c>
      <c r="E8" s="2"/>
    </row>
    <row r="9" spans="1:5">
      <c r="A9" s="6"/>
      <c r="C9" s="2"/>
      <c r="D9" s="13"/>
      <c r="E9" s="2"/>
    </row>
    <row r="10" spans="1:5" ht="17.25">
      <c r="C10" s="10">
        <f>SUM(C3:C8)</f>
        <v>530000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Credit Cards</vt:lpstr>
      <vt:lpstr>Cheques</vt:lpstr>
      <vt:lpstr>Jeff Jackson Payment</vt:lpstr>
      <vt:lpstr>Miscellaneous</vt:lpstr>
      <vt:lpstr>Minter Ellis</vt:lpstr>
      <vt:lpstr>Payments Recieved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</dc:creator>
  <cp:lastModifiedBy>Pete</cp:lastModifiedBy>
  <dcterms:created xsi:type="dcterms:W3CDTF">2012-06-20T04:37:52Z</dcterms:created>
  <dcterms:modified xsi:type="dcterms:W3CDTF">2012-12-13T02:03:44Z</dcterms:modified>
</cp:coreProperties>
</file>